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imedio\Documents\PARTICION D\Info david imedio\Planeación 2016\Presupuesto\Reportes SIIF\Ejecuciones\Ejecuciones 2016\"/>
    </mc:Choice>
  </mc:AlternateContent>
  <bookViews>
    <workbookView xWindow="0" yWindow="0" windowWidth="28800" windowHeight="12435"/>
  </bookViews>
  <sheets>
    <sheet name="Noviembre" sheetId="1" r:id="rId1"/>
  </sheets>
  <definedNames>
    <definedName name="_xlnm._FilterDatabase" localSheetId="0" hidden="1">Noviembre!$A$4:$AC$44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<sst xmlns="http://schemas.openxmlformats.org/spreadsheetml/2006/main" count="657" uniqueCount="126">
  <si>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</si>
  <si>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</si>
  <si>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</si>
  <si>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</si>
  <si>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</si>
  <si>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</si>
  <si>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</si>
  <si>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</si>
  <si>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</si>
  <si>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</si>
  <si>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</si>
  <si>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</si>
  <si>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</si>
  <si>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</si>
  <si>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</si>
  <si>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</si>
  <si>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</si>
  <si>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</si>
  <si>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</si>
  <si>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</si>
  <si>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</si>
  <si>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</si>
  <si>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</si>
  <si>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</si>
  <si>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</si>
  <si>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</si>
  <si>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</si>
  <si>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</si>
  <si>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</si>
  <si>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</si>
  <si>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</si>
  <si>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</si>
  <si>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41-01-01</t>
  </si>
  <si>
    <t>DEPARTAMENTO ADMINISTRATIVO PARA LA PROSPERIDAD SOCIAL - GESTIÓN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</si>
  <si>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</si>
  <si>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</si>
  <si>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</si>
  <si>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</si>
  <si>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</si>
  <si>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</si>
  <si>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</si>
  <si>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</si>
  <si>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</si>
  <si>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</si>
  <si>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</si>
  <si>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</si>
  <si>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</si>
  <si>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</si>
  <si>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</si>
  <si>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</si>
  <si>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</si>
  <si>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A-1-0-1-999</t>
  </si>
  <si>
    <t>999</t>
  </si>
  <si>
    <t>PAGOS PASIVOS EXIGIBLES VIGENCIA EXPIRADAS</t>
  </si>
  <si>
    <t>A-1-0-2</t>
  </si>
  <si>
    <t>2</t>
  </si>
  <si>
    <t>SERVICIOS PERSONALES INDIRECTOS</t>
  </si>
  <si>
    <t>A-1-0-2-999</t>
  </si>
  <si>
    <t xml:space="preserve">PAGO PASIVOS EXIGIBLES VIGENCIAS EXPIRADAS 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</si>
  <si>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</si>
  <si>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</si>
  <si>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</si>
  <si>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</si>
  <si>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</si>
  <si>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</si>
  <si>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</si>
  <si>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A-2-0-4-999</t>
  </si>
  <si>
    <t>A-3-2-1-1</t>
  </si>
  <si>
    <t>CUOTA DE AUDITAJE CONTRANAL</t>
  </si>
  <si>
    <t>SSF</t>
  </si>
  <si>
    <t>11</t>
  </si>
  <si>
    <t>A-3-6-1-1</t>
  </si>
  <si>
    <t>6</t>
  </si>
  <si>
    <t>SENTENCIAS Y CONCILIACIONES</t>
  </si>
  <si>
    <t>C-111-1000-1</t>
  </si>
  <si>
    <t>C</t>
  </si>
  <si>
    <t>111</t>
  </si>
  <si>
    <t>1000</t>
  </si>
  <si>
    <t>IMPLEMENTACIÓN OBRAS PARA LA PROSPERIDAD A NIVEL NACIONAL - FIP</t>
  </si>
  <si>
    <t>13</t>
  </si>
  <si>
    <t>C-310-1101-3</t>
  </si>
  <si>
    <t>310</t>
  </si>
  <si>
    <t>1101</t>
  </si>
  <si>
    <t>IMPLANTACION DE UN PROGRAMA RED DE SEGURIDAD ALIMENTARIA - RESA REGION NACIONAL</t>
  </si>
  <si>
    <t>C-320-1507-6</t>
  </si>
  <si>
    <t>320</t>
  </si>
  <si>
    <t>1507</t>
  </si>
  <si>
    <t>IMPLEMENTACIÓN DE LA ESTRATEGIA NACIONAL PARA LA SUPERACIÓN DE LA POBREZA EXTREMA</t>
  </si>
  <si>
    <t>C-320-1507-15</t>
  </si>
  <si>
    <t>15</t>
  </si>
  <si>
    <t>IMPLEMENTACIÓN INSTRUMENTO DE ATENCIÓN INTEGRAL PARA POBLACIÓN DESPLAZADA CON ENFOQUE DIFERENCIAL - APD</t>
  </si>
  <si>
    <t>C-320-1507-17</t>
  </si>
  <si>
    <t>17</t>
  </si>
  <si>
    <t>IMPLEMENTACIÓN DE UN ESQUEMA DE ACOMPAÑAMIENTO A VÍCTIMAS DEL DESPLAZAMIENTO FORZOSO RETORNADOS O REUBICADOS, PARA EL FORTALECIMIENTO DE CAPACIDADES PARA SU SUBSISTENCIA DIGNA E  INTEGRACIÓN COMUNITARIA, CON ENFOQUE REPARADOR A NIVEL NACIONAL</t>
  </si>
  <si>
    <t>C-320-1507-21</t>
  </si>
  <si>
    <t>21</t>
  </si>
  <si>
    <t>IMPLEMENTACIÓN EMPLEO TEMPORAL PARA POBLACIÓN POBRE EXTREMA, VULNERABLE Y VICTIMA DE LA VIOLENCIA POR DESPLAZAMIENTO EN EL TERRITORIO NACIONAL</t>
  </si>
  <si>
    <t>C-320-1507-23</t>
  </si>
  <si>
    <t>23</t>
  </si>
  <si>
    <t>IMPLEMENTACIÓN SISTEMA DE TRANSFERENCIAS MONETARIAS CONDICIONADAS PARA POBLACIÓN VULNERABLE A NIVEL NACIONAL - FIP</t>
  </si>
  <si>
    <t>C-320-1507-33</t>
  </si>
  <si>
    <t>33</t>
  </si>
  <si>
    <t>IMPLEMENTACION DE HERRAMIENTAS PARA LA INCLUSION PRODUCTIVA DE LA POBLACION EN SITUACION DE VULNERABILIDAD O VICTIMA DEL DESPLAZAMIENTO , NACIONAL -FIP</t>
  </si>
  <si>
    <t>C-320-1507-34</t>
  </si>
  <si>
    <t>34</t>
  </si>
  <si>
    <t>IMPLEMENTACIÓN ESTRATEGIA DE ACOMPAÑAMIENTO SOCIAL AL PROGRAMA DE VIVIENDA CON SUBSIDIOS EN ESPECIE NIVEL NACIONAL-[PREVIO CONCEPTO DNP]</t>
  </si>
  <si>
    <t>C-320-1507-38</t>
  </si>
  <si>
    <t>38</t>
  </si>
  <si>
    <t xml:space="preserve">IMPLEMENTACION DE UN ESQUEMA DE ACOMPAÑAMIENTO A VICTIMAS DEL DESPLAZAMIENTO FORZOSO RETORNADOS O REUBICADOS, PARA EL FORTALECIMIENTO DE CAPACIDADES PARA SU SUBSISTENCIA DIGNA E INTEGRACION COMUNITARIA, CON ENFOQUE REPARADOR A NIVEL NACIONAL - PAGOS </t>
  </si>
  <si>
    <t>C-520-1000-58</t>
  </si>
  <si>
    <t>520</t>
  </si>
  <si>
    <t>58</t>
  </si>
  <si>
    <t>IMPLEMENTACIÓN, AMPLIACIÓN Y MANTENIMIENTO DE LAS TECNOLOGIAS DE INFORMACIÓN Y COMUNICACIONES EN DPS A NIVEL NACIONAL.</t>
  </si>
  <si>
    <t>C-520-1000-130</t>
  </si>
  <si>
    <t>130</t>
  </si>
  <si>
    <t>IMPLEMENTACIÓN DE ALIANZAS POR LO SOCIAL</t>
  </si>
  <si>
    <t>C-540-1000-13</t>
  </si>
  <si>
    <t>540</t>
  </si>
  <si>
    <t>FORTALECIMIENTO DE CAPACIDADES LOCALES Y REGIONALES PARA LA CONSTRUCCIÓN COLECTIVA DE CONDICIONES DE DESARROLLO Y PAZ</t>
  </si>
  <si>
    <t>C-630-1000-113</t>
  </si>
  <si>
    <t>630</t>
  </si>
  <si>
    <t>113</t>
  </si>
  <si>
    <t>FORTALECIMIENTO Y GENERACION DE CAPACIDADES DE LAS ORGANIZACIONES DE LA CUMBRE AGRARIA PARA EL DISEÑO Y ESTRUCTURACION DE PROYECTOS. NACIONAL</t>
  </si>
  <si>
    <t>Avance Compromisos</t>
  </si>
  <si>
    <t>Avance Obligaciones</t>
  </si>
  <si>
    <t>Avance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</si>
</sst>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Font="1" applyFill="1" applyBorder="1"/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6" fontId="5" fillId="0" borderId="1" xfId="1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GridLines="0" tabSelected="1" workbookViewId="0"/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11" width="5.42578125" style="3" customWidth="1"/>
    <col min="12" max="12" width="9.5703125" style="3" customWidth="1"/>
    <col min="13" max="13" width="8" style="3" customWidth="1"/>
    <col min="14" max="14" width="9.5703125" style="3" customWidth="1"/>
    <col min="15" max="15" width="27.5703125" style="3" customWidth="1"/>
    <col min="16" max="29" width="18.85546875" style="3" customWidth="1"/>
    <col min="30" max="30" width="0" style="3" hidden="1" customWidth="1"/>
    <col min="31" max="31" width="0.42578125" style="3" customWidth="1"/>
    <col min="32" max="16384" width="11.42578125" style="3"/>
  </cols>
  <sheetData>
    <row r="1" spans="1:29" x14ac:dyDescent="0.25">
      <c r="A1" s="1" t="s">
        <v>0</v>
      </c>
      <c r="B1" s="1">
        <v>2016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/>
      <c r="Y1" s="2" t="s">
        <v>1</v>
      </c>
      <c r="Z1" s="2"/>
      <c r="AA1" s="2" t="s">
        <v>1</v>
      </c>
      <c r="AB1" s="2" t="s">
        <v>1</v>
      </c>
      <c r="AC1" s="2"/>
    </row>
    <row r="2" spans="1:29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/>
      <c r="Y2" s="2" t="s">
        <v>1</v>
      </c>
      <c r="Z2" s="2"/>
      <c r="AA2" s="2" t="s">
        <v>1</v>
      </c>
      <c r="AB2" s="2" t="s">
        <v>1</v>
      </c>
      <c r="AC2" s="2"/>
    </row>
    <row r="3" spans="1:29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/>
      <c r="Y3" s="2" t="s">
        <v>1</v>
      </c>
      <c r="Z3" s="2"/>
      <c r="AA3" s="2" t="s">
        <v>1</v>
      </c>
      <c r="AB3" s="2" t="s">
        <v>1</v>
      </c>
      <c r="AC3" s="2"/>
    </row>
    <row r="4" spans="1:29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8" t="s">
        <v>123</v>
      </c>
      <c r="Y4" s="8" t="s">
        <v>29</v>
      </c>
      <c r="Z4" s="8" t="s">
        <v>124</v>
      </c>
      <c r="AA4" s="8" t="s">
        <v>30</v>
      </c>
      <c r="AB4" s="8" t="s">
        <v>31</v>
      </c>
      <c r="AC4" s="8" t="s">
        <v>125</v>
      </c>
    </row>
    <row r="5" spans="1:29" ht="4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39003000000</v>
      </c>
      <c r="Q5" s="7">
        <v>14251905000</v>
      </c>
      <c r="R5" s="7">
        <v>0</v>
      </c>
      <c r="S5" s="7">
        <v>53254905000</v>
      </c>
      <c r="T5" s="7">
        <v>0</v>
      </c>
      <c r="U5" s="7">
        <v>50190262418</v>
      </c>
      <c r="V5" s="7">
        <v>3064642582</v>
      </c>
      <c r="W5" s="7">
        <v>49570370258</v>
      </c>
      <c r="X5" s="9">
        <f>+W5/S5</f>
        <v>0.93081323228348634</v>
      </c>
      <c r="Y5" s="7">
        <v>46382002454.029999</v>
      </c>
      <c r="Z5" s="9">
        <f>+Y5/S5</f>
        <v>0.87094329534584647</v>
      </c>
      <c r="AA5" s="7">
        <v>46382002454.029999</v>
      </c>
      <c r="AB5" s="7">
        <v>46382002454.029999</v>
      </c>
      <c r="AC5" s="9">
        <f>+AB5/S5</f>
        <v>0.87094329534584647</v>
      </c>
    </row>
    <row r="6" spans="1:29" ht="4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2287000000</v>
      </c>
      <c r="Q6" s="7">
        <v>2556580000</v>
      </c>
      <c r="R6" s="7">
        <v>0</v>
      </c>
      <c r="S6" s="7">
        <v>4843580000</v>
      </c>
      <c r="T6" s="7">
        <v>0</v>
      </c>
      <c r="U6" s="7">
        <v>4693659000</v>
      </c>
      <c r="V6" s="7">
        <v>149921000</v>
      </c>
      <c r="W6" s="7">
        <v>3966627111</v>
      </c>
      <c r="X6" s="9">
        <f t="shared" ref="X6:X44" si="0">+W6/S6</f>
        <v>0.81894530719013625</v>
      </c>
      <c r="Y6" s="7">
        <v>3752657929.46</v>
      </c>
      <c r="Z6" s="9">
        <f t="shared" ref="Z6:Z44" si="1">+Y6/S6</f>
        <v>0.774769474120382</v>
      </c>
      <c r="AA6" s="7">
        <v>3752657929.46</v>
      </c>
      <c r="AB6" s="7">
        <v>3752657929.46</v>
      </c>
      <c r="AC6" s="9">
        <f t="shared" ref="AC6:AC44" si="2">+AB6/S6</f>
        <v>0.774769474120382</v>
      </c>
    </row>
    <row r="7" spans="1:29" ht="4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10380000000</v>
      </c>
      <c r="Q7" s="7">
        <v>3303020000</v>
      </c>
      <c r="R7" s="7">
        <v>2187464</v>
      </c>
      <c r="S7" s="7">
        <v>13680832536</v>
      </c>
      <c r="T7" s="7">
        <v>0</v>
      </c>
      <c r="U7" s="7">
        <v>13027574042.790001</v>
      </c>
      <c r="V7" s="7">
        <v>653258493.21000004</v>
      </c>
      <c r="W7" s="7">
        <v>12918608793.790001</v>
      </c>
      <c r="X7" s="9">
        <f t="shared" si="0"/>
        <v>0.94428528086983965</v>
      </c>
      <c r="Y7" s="7">
        <v>7890162035.8100004</v>
      </c>
      <c r="Z7" s="9">
        <f t="shared" si="1"/>
        <v>0.5767311320453401</v>
      </c>
      <c r="AA7" s="7">
        <v>7890162035.8100004</v>
      </c>
      <c r="AB7" s="7">
        <v>7890162035.8100004</v>
      </c>
      <c r="AC7" s="9">
        <f t="shared" si="2"/>
        <v>0.5767311320453401</v>
      </c>
    </row>
    <row r="8" spans="1:29" ht="4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576100000</v>
      </c>
      <c r="Q8" s="7">
        <v>557050000</v>
      </c>
      <c r="R8" s="7">
        <v>0</v>
      </c>
      <c r="S8" s="7">
        <v>1133150000</v>
      </c>
      <c r="T8" s="7">
        <v>0</v>
      </c>
      <c r="U8" s="7">
        <v>1113440948.3499999</v>
      </c>
      <c r="V8" s="7">
        <v>19709051.649999999</v>
      </c>
      <c r="W8" s="7">
        <v>1112130320.3499999</v>
      </c>
      <c r="X8" s="9">
        <f t="shared" si="0"/>
        <v>0.98145022313903707</v>
      </c>
      <c r="Y8" s="7">
        <v>934579151.25</v>
      </c>
      <c r="Z8" s="9">
        <f t="shared" si="1"/>
        <v>0.8247620802629837</v>
      </c>
      <c r="AA8" s="7">
        <v>934579151.25</v>
      </c>
      <c r="AB8" s="7">
        <v>934579151.25</v>
      </c>
      <c r="AC8" s="9">
        <f t="shared" si="2"/>
        <v>0.8247620802629837</v>
      </c>
    </row>
    <row r="9" spans="1:29" ht="4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52</v>
      </c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0</v>
      </c>
      <c r="Q9" s="7">
        <v>2187464</v>
      </c>
      <c r="R9" s="7">
        <v>0</v>
      </c>
      <c r="S9" s="7">
        <v>2187464</v>
      </c>
      <c r="T9" s="7">
        <v>0</v>
      </c>
      <c r="U9" s="7">
        <v>0</v>
      </c>
      <c r="V9" s="7">
        <v>2187464</v>
      </c>
      <c r="W9" s="7">
        <v>0</v>
      </c>
      <c r="X9" s="9">
        <f t="shared" si="0"/>
        <v>0</v>
      </c>
      <c r="Y9" s="7">
        <v>0</v>
      </c>
      <c r="Z9" s="9">
        <f t="shared" si="1"/>
        <v>0</v>
      </c>
      <c r="AA9" s="7">
        <v>0</v>
      </c>
      <c r="AB9" s="7">
        <v>0</v>
      </c>
      <c r="AC9" s="9">
        <f t="shared" si="2"/>
        <v>0</v>
      </c>
    </row>
    <row r="10" spans="1:29" ht="4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55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56</v>
      </c>
      <c r="P10" s="7">
        <v>4509530000</v>
      </c>
      <c r="Q10" s="7">
        <v>1764430000</v>
      </c>
      <c r="R10" s="7">
        <v>24360000</v>
      </c>
      <c r="S10" s="7">
        <v>6249600000</v>
      </c>
      <c r="T10" s="7">
        <v>313698000</v>
      </c>
      <c r="U10" s="7">
        <v>5315648043</v>
      </c>
      <c r="V10" s="7">
        <v>620253957</v>
      </c>
      <c r="W10" s="7">
        <v>4974064817</v>
      </c>
      <c r="X10" s="9">
        <f t="shared" si="0"/>
        <v>0.79590130840373785</v>
      </c>
      <c r="Y10" s="7">
        <v>3830177933</v>
      </c>
      <c r="Z10" s="9">
        <f t="shared" si="1"/>
        <v>0.61286769281233999</v>
      </c>
      <c r="AA10" s="7">
        <v>3830177933</v>
      </c>
      <c r="AB10" s="7">
        <v>3823177933</v>
      </c>
      <c r="AC10" s="9">
        <f t="shared" si="2"/>
        <v>0.61174762112775216</v>
      </c>
    </row>
    <row r="11" spans="1:29" ht="45" x14ac:dyDescent="0.25">
      <c r="A11" s="4" t="s">
        <v>32</v>
      </c>
      <c r="B11" s="5" t="s">
        <v>33</v>
      </c>
      <c r="C11" s="6" t="s">
        <v>57</v>
      </c>
      <c r="D11" s="4" t="s">
        <v>35</v>
      </c>
      <c r="E11" s="4" t="s">
        <v>36</v>
      </c>
      <c r="F11" s="4" t="s">
        <v>37</v>
      </c>
      <c r="G11" s="4" t="s">
        <v>55</v>
      </c>
      <c r="H11" s="4" t="s">
        <v>52</v>
      </c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0</v>
      </c>
      <c r="Q11" s="7">
        <v>24360000</v>
      </c>
      <c r="R11" s="7">
        <v>0</v>
      </c>
      <c r="S11" s="7">
        <v>24360000</v>
      </c>
      <c r="T11" s="7">
        <v>0</v>
      </c>
      <c r="U11" s="7">
        <v>24360000</v>
      </c>
      <c r="V11" s="7">
        <v>0</v>
      </c>
      <c r="W11" s="7">
        <v>24360000</v>
      </c>
      <c r="X11" s="9">
        <f t="shared" si="0"/>
        <v>1</v>
      </c>
      <c r="Y11" s="7">
        <v>24360000</v>
      </c>
      <c r="Z11" s="9">
        <f t="shared" si="1"/>
        <v>1</v>
      </c>
      <c r="AA11" s="7">
        <v>24360000</v>
      </c>
      <c r="AB11" s="7">
        <v>24360000</v>
      </c>
      <c r="AC11" s="9">
        <f t="shared" si="2"/>
        <v>1</v>
      </c>
    </row>
    <row r="12" spans="1:29" ht="4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36</v>
      </c>
      <c r="F12" s="4" t="s">
        <v>37</v>
      </c>
      <c r="G12" s="4" t="s">
        <v>46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17360000000</v>
      </c>
      <c r="Q12" s="7">
        <v>6346397000</v>
      </c>
      <c r="R12" s="7">
        <v>400000000</v>
      </c>
      <c r="S12" s="7">
        <v>23306397000</v>
      </c>
      <c r="T12" s="7">
        <v>0</v>
      </c>
      <c r="U12" s="7">
        <v>23088625421</v>
      </c>
      <c r="V12" s="7">
        <v>217771579</v>
      </c>
      <c r="W12" s="7">
        <v>22867967285</v>
      </c>
      <c r="X12" s="9">
        <f t="shared" si="0"/>
        <v>0.98118843873636929</v>
      </c>
      <c r="Y12" s="7">
        <v>19697862679</v>
      </c>
      <c r="Z12" s="9">
        <f t="shared" si="1"/>
        <v>0.84516979089474875</v>
      </c>
      <c r="AA12" s="7">
        <v>19697862679</v>
      </c>
      <c r="AB12" s="7">
        <v>19697862679</v>
      </c>
      <c r="AC12" s="9">
        <f t="shared" si="2"/>
        <v>0.84516979089474875</v>
      </c>
    </row>
    <row r="13" spans="1:29" ht="4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55</v>
      </c>
      <c r="F13" s="4" t="s">
        <v>37</v>
      </c>
      <c r="G13" s="4" t="s">
        <v>62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63</v>
      </c>
      <c r="P13" s="7">
        <v>79000000</v>
      </c>
      <c r="Q13" s="7">
        <v>0</v>
      </c>
      <c r="R13" s="7">
        <v>0</v>
      </c>
      <c r="S13" s="7">
        <v>79000000</v>
      </c>
      <c r="T13" s="7">
        <v>0</v>
      </c>
      <c r="U13" s="7">
        <v>79000000</v>
      </c>
      <c r="V13" s="7">
        <v>0</v>
      </c>
      <c r="W13" s="7">
        <v>32630386</v>
      </c>
      <c r="X13" s="9">
        <f t="shared" si="0"/>
        <v>0.41304286075949365</v>
      </c>
      <c r="Y13" s="7">
        <v>32630386</v>
      </c>
      <c r="Z13" s="9">
        <f t="shared" si="1"/>
        <v>0.41304286075949365</v>
      </c>
      <c r="AA13" s="7">
        <v>32630386</v>
      </c>
      <c r="AB13" s="7">
        <v>32630386</v>
      </c>
      <c r="AC13" s="9">
        <f t="shared" si="2"/>
        <v>0.41304286075949365</v>
      </c>
    </row>
    <row r="14" spans="1:29" ht="45" x14ac:dyDescent="0.25">
      <c r="A14" s="4" t="s">
        <v>32</v>
      </c>
      <c r="B14" s="5" t="s">
        <v>33</v>
      </c>
      <c r="C14" s="6" t="s">
        <v>64</v>
      </c>
      <c r="D14" s="4" t="s">
        <v>35</v>
      </c>
      <c r="E14" s="4" t="s">
        <v>55</v>
      </c>
      <c r="F14" s="4" t="s">
        <v>37</v>
      </c>
      <c r="G14" s="4" t="s">
        <v>43</v>
      </c>
      <c r="H14" s="4"/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65</v>
      </c>
      <c r="P14" s="7">
        <v>37782227500</v>
      </c>
      <c r="Q14" s="7">
        <v>4572580000</v>
      </c>
      <c r="R14" s="7">
        <v>172251586</v>
      </c>
      <c r="S14" s="7">
        <v>42182555914</v>
      </c>
      <c r="T14" s="7">
        <v>2117740375</v>
      </c>
      <c r="U14" s="7">
        <v>38612323208.720001</v>
      </c>
      <c r="V14" s="7">
        <v>1452492330.28</v>
      </c>
      <c r="W14" s="7">
        <v>32307968915.459999</v>
      </c>
      <c r="X14" s="9">
        <f t="shared" si="0"/>
        <v>0.76590828164438662</v>
      </c>
      <c r="Y14" s="7">
        <v>24254862805.080002</v>
      </c>
      <c r="Z14" s="9">
        <f t="shared" si="1"/>
        <v>0.57499746706979504</v>
      </c>
      <c r="AA14" s="7">
        <v>23765994778.080002</v>
      </c>
      <c r="AB14" s="7">
        <v>23470896384.290001</v>
      </c>
      <c r="AC14" s="9">
        <f t="shared" si="2"/>
        <v>0.55641238127299508</v>
      </c>
    </row>
    <row r="15" spans="1:29" ht="45" x14ac:dyDescent="0.25">
      <c r="A15" s="4" t="s">
        <v>32</v>
      </c>
      <c r="B15" s="5" t="s">
        <v>33</v>
      </c>
      <c r="C15" s="6" t="s">
        <v>66</v>
      </c>
      <c r="D15" s="4" t="s">
        <v>35</v>
      </c>
      <c r="E15" s="4" t="s">
        <v>55</v>
      </c>
      <c r="F15" s="4" t="s">
        <v>37</v>
      </c>
      <c r="G15" s="4" t="s">
        <v>43</v>
      </c>
      <c r="H15" s="4" t="s">
        <v>52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53</v>
      </c>
      <c r="P15" s="7">
        <v>0</v>
      </c>
      <c r="Q15" s="7">
        <v>6775000</v>
      </c>
      <c r="R15" s="7">
        <v>0</v>
      </c>
      <c r="S15" s="7">
        <v>6775000</v>
      </c>
      <c r="T15" s="7">
        <v>0</v>
      </c>
      <c r="U15" s="7">
        <v>6775000</v>
      </c>
      <c r="V15" s="7">
        <v>0</v>
      </c>
      <c r="W15" s="7">
        <v>6775000</v>
      </c>
      <c r="X15" s="9">
        <f t="shared" si="0"/>
        <v>1</v>
      </c>
      <c r="Y15" s="7">
        <v>6775000</v>
      </c>
      <c r="Z15" s="9">
        <f t="shared" si="1"/>
        <v>1</v>
      </c>
      <c r="AA15" s="7">
        <v>6775000</v>
      </c>
      <c r="AB15" s="7">
        <v>6775000</v>
      </c>
      <c r="AC15" s="9">
        <f t="shared" si="2"/>
        <v>1</v>
      </c>
    </row>
    <row r="16" spans="1:29" ht="45" x14ac:dyDescent="0.25">
      <c r="A16" s="4" t="s">
        <v>32</v>
      </c>
      <c r="B16" s="5" t="s">
        <v>33</v>
      </c>
      <c r="C16" s="6" t="s">
        <v>67</v>
      </c>
      <c r="D16" s="4" t="s">
        <v>35</v>
      </c>
      <c r="E16" s="4" t="s">
        <v>62</v>
      </c>
      <c r="F16" s="4" t="s">
        <v>55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68</v>
      </c>
      <c r="P16" s="7">
        <v>0</v>
      </c>
      <c r="Q16" s="7">
        <v>165476586</v>
      </c>
      <c r="R16" s="7">
        <v>165476586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9" t="e">
        <f t="shared" si="0"/>
        <v>#DIV/0!</v>
      </c>
      <c r="Y16" s="7">
        <v>0</v>
      </c>
      <c r="Z16" s="9" t="e">
        <f t="shared" si="1"/>
        <v>#DIV/0!</v>
      </c>
      <c r="AA16" s="7">
        <v>0</v>
      </c>
      <c r="AB16" s="7">
        <v>0</v>
      </c>
      <c r="AC16" s="9" t="e">
        <f t="shared" si="2"/>
        <v>#DIV/0!</v>
      </c>
    </row>
    <row r="17" spans="1:29" ht="4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62</v>
      </c>
      <c r="F17" s="4" t="s">
        <v>55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69</v>
      </c>
      <c r="O17" s="5" t="s">
        <v>68</v>
      </c>
      <c r="P17" s="7">
        <v>0</v>
      </c>
      <c r="Q17" s="7">
        <v>165476586</v>
      </c>
      <c r="R17" s="7">
        <v>0</v>
      </c>
      <c r="S17" s="7">
        <v>165476586</v>
      </c>
      <c r="T17" s="7">
        <v>0</v>
      </c>
      <c r="U17" s="7">
        <v>165476586</v>
      </c>
      <c r="V17" s="7">
        <v>0</v>
      </c>
      <c r="W17" s="7">
        <v>165476586</v>
      </c>
      <c r="X17" s="9">
        <f t="shared" si="0"/>
        <v>1</v>
      </c>
      <c r="Y17" s="7">
        <v>165476586</v>
      </c>
      <c r="Z17" s="9">
        <f t="shared" si="1"/>
        <v>1</v>
      </c>
      <c r="AA17" s="7">
        <v>165476586</v>
      </c>
      <c r="AB17" s="7">
        <v>165476586</v>
      </c>
      <c r="AC17" s="9">
        <f t="shared" si="2"/>
        <v>1</v>
      </c>
    </row>
    <row r="18" spans="1:29" ht="45" x14ac:dyDescent="0.25">
      <c r="A18" s="4" t="s">
        <v>32</v>
      </c>
      <c r="B18" s="5" t="s">
        <v>33</v>
      </c>
      <c r="C18" s="6" t="s">
        <v>67</v>
      </c>
      <c r="D18" s="4" t="s">
        <v>35</v>
      </c>
      <c r="E18" s="4" t="s">
        <v>62</v>
      </c>
      <c r="F18" s="4" t="s">
        <v>55</v>
      </c>
      <c r="G18" s="4" t="s">
        <v>36</v>
      </c>
      <c r="H18" s="4" t="s">
        <v>36</v>
      </c>
      <c r="I18" s="4"/>
      <c r="J18" s="4"/>
      <c r="K18" s="4"/>
      <c r="L18" s="4" t="s">
        <v>38</v>
      </c>
      <c r="M18" s="4" t="s">
        <v>70</v>
      </c>
      <c r="N18" s="4" t="s">
        <v>69</v>
      </c>
      <c r="O18" s="5" t="s">
        <v>68</v>
      </c>
      <c r="P18" s="7">
        <v>4681000000</v>
      </c>
      <c r="Q18" s="7">
        <v>68000000</v>
      </c>
      <c r="R18" s="7">
        <v>0</v>
      </c>
      <c r="S18" s="7">
        <v>4749000000</v>
      </c>
      <c r="T18" s="7">
        <v>0</v>
      </c>
      <c r="U18" s="7">
        <v>4749000000</v>
      </c>
      <c r="V18" s="7">
        <v>0</v>
      </c>
      <c r="W18" s="7">
        <v>4749000000</v>
      </c>
      <c r="X18" s="9">
        <f t="shared" si="0"/>
        <v>1</v>
      </c>
      <c r="Y18" s="7">
        <v>4749000000</v>
      </c>
      <c r="Z18" s="9">
        <f t="shared" si="1"/>
        <v>1</v>
      </c>
      <c r="AA18" s="7">
        <v>4749000000</v>
      </c>
      <c r="AB18" s="7">
        <v>4749000000</v>
      </c>
      <c r="AC18" s="9">
        <f t="shared" si="2"/>
        <v>1</v>
      </c>
    </row>
    <row r="19" spans="1:29" ht="45" x14ac:dyDescent="0.25">
      <c r="A19" s="4" t="s">
        <v>32</v>
      </c>
      <c r="B19" s="5" t="s">
        <v>33</v>
      </c>
      <c r="C19" s="6" t="s">
        <v>71</v>
      </c>
      <c r="D19" s="4" t="s">
        <v>35</v>
      </c>
      <c r="E19" s="4" t="s">
        <v>62</v>
      </c>
      <c r="F19" s="4" t="s">
        <v>72</v>
      </c>
      <c r="G19" s="4" t="s">
        <v>36</v>
      </c>
      <c r="H19" s="4" t="s">
        <v>36</v>
      </c>
      <c r="I19" s="4"/>
      <c r="J19" s="4"/>
      <c r="K19" s="4"/>
      <c r="L19" s="4" t="s">
        <v>38</v>
      </c>
      <c r="M19" s="4" t="s">
        <v>39</v>
      </c>
      <c r="N19" s="4" t="s">
        <v>40</v>
      </c>
      <c r="O19" s="5" t="s">
        <v>73</v>
      </c>
      <c r="P19" s="7">
        <v>4492000000</v>
      </c>
      <c r="Q19" s="7">
        <v>0</v>
      </c>
      <c r="R19" s="7">
        <v>0</v>
      </c>
      <c r="S19" s="7">
        <v>4492000000</v>
      </c>
      <c r="T19" s="7">
        <v>0</v>
      </c>
      <c r="U19" s="7">
        <v>234931440.13</v>
      </c>
      <c r="V19" s="7">
        <v>4257068559.8699999</v>
      </c>
      <c r="W19" s="7">
        <v>234931440.13</v>
      </c>
      <c r="X19" s="9">
        <f t="shared" si="0"/>
        <v>5.2299964410062329E-2</v>
      </c>
      <c r="Y19" s="7">
        <v>234931440.13</v>
      </c>
      <c r="Z19" s="9">
        <f t="shared" si="1"/>
        <v>5.2299964410062329E-2</v>
      </c>
      <c r="AA19" s="7">
        <v>234931440.13</v>
      </c>
      <c r="AB19" s="7">
        <v>234931440.13</v>
      </c>
      <c r="AC19" s="9">
        <f t="shared" si="2"/>
        <v>5.2299964410062329E-2</v>
      </c>
    </row>
    <row r="20" spans="1:29" ht="45" x14ac:dyDescent="0.25">
      <c r="A20" s="4" t="s">
        <v>32</v>
      </c>
      <c r="B20" s="5" t="s">
        <v>33</v>
      </c>
      <c r="C20" s="6" t="s">
        <v>74</v>
      </c>
      <c r="D20" s="4" t="s">
        <v>75</v>
      </c>
      <c r="E20" s="4" t="s">
        <v>76</v>
      </c>
      <c r="F20" s="4" t="s">
        <v>77</v>
      </c>
      <c r="G20" s="4" t="s">
        <v>36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39</v>
      </c>
      <c r="N20" s="4" t="s">
        <v>40</v>
      </c>
      <c r="O20" s="5" t="s">
        <v>78</v>
      </c>
      <c r="P20" s="7">
        <v>560912860893</v>
      </c>
      <c r="Q20" s="7">
        <v>22939000000</v>
      </c>
      <c r="R20" s="7">
        <v>0</v>
      </c>
      <c r="S20" s="7">
        <v>583851860893</v>
      </c>
      <c r="T20" s="7">
        <v>26979436674</v>
      </c>
      <c r="U20" s="7">
        <v>556735181617.06995</v>
      </c>
      <c r="V20" s="7">
        <v>137242601.93000001</v>
      </c>
      <c r="W20" s="7">
        <v>546485179560.52002</v>
      </c>
      <c r="X20" s="9">
        <f t="shared" si="0"/>
        <v>0.93599972212929539</v>
      </c>
      <c r="Y20" s="7">
        <v>184822568991.75</v>
      </c>
      <c r="Z20" s="9">
        <f t="shared" si="1"/>
        <v>0.31655730052665126</v>
      </c>
      <c r="AA20" s="7">
        <v>145080733163.39999</v>
      </c>
      <c r="AB20" s="7">
        <v>145080733163.39999</v>
      </c>
      <c r="AC20" s="9">
        <f t="shared" si="2"/>
        <v>0.24848894536620875</v>
      </c>
    </row>
    <row r="21" spans="1:29" ht="45" x14ac:dyDescent="0.25">
      <c r="A21" s="4" t="s">
        <v>32</v>
      </c>
      <c r="B21" s="5" t="s">
        <v>33</v>
      </c>
      <c r="C21" s="6" t="s">
        <v>74</v>
      </c>
      <c r="D21" s="4" t="s">
        <v>75</v>
      </c>
      <c r="E21" s="4" t="s">
        <v>76</v>
      </c>
      <c r="F21" s="4" t="s">
        <v>77</v>
      </c>
      <c r="G21" s="4" t="s">
        <v>36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70</v>
      </c>
      <c r="N21" s="4" t="s">
        <v>40</v>
      </c>
      <c r="O21" s="5" t="s">
        <v>78</v>
      </c>
      <c r="P21" s="7">
        <v>83000000000</v>
      </c>
      <c r="Q21" s="7">
        <v>0</v>
      </c>
      <c r="R21" s="7">
        <v>0</v>
      </c>
      <c r="S21" s="7">
        <v>83000000000</v>
      </c>
      <c r="T21" s="7">
        <v>11588327714</v>
      </c>
      <c r="U21" s="7">
        <v>68804898083.889999</v>
      </c>
      <c r="V21" s="7">
        <v>2606774202.1100001</v>
      </c>
      <c r="W21" s="7">
        <v>67969841794.889999</v>
      </c>
      <c r="X21" s="9">
        <f t="shared" si="0"/>
        <v>0.8189137565649397</v>
      </c>
      <c r="Y21" s="7">
        <v>29894307361.080002</v>
      </c>
      <c r="Z21" s="9">
        <f t="shared" si="1"/>
        <v>0.36017237784433737</v>
      </c>
      <c r="AA21" s="7">
        <v>25792711639.099998</v>
      </c>
      <c r="AB21" s="7">
        <v>25792711639.099998</v>
      </c>
      <c r="AC21" s="9">
        <f t="shared" si="2"/>
        <v>0.31075556191686743</v>
      </c>
    </row>
    <row r="22" spans="1:29" ht="45" x14ac:dyDescent="0.25">
      <c r="A22" s="4" t="s">
        <v>32</v>
      </c>
      <c r="B22" s="5" t="s">
        <v>33</v>
      </c>
      <c r="C22" s="6" t="s">
        <v>74</v>
      </c>
      <c r="D22" s="4" t="s">
        <v>75</v>
      </c>
      <c r="E22" s="4" t="s">
        <v>76</v>
      </c>
      <c r="F22" s="4" t="s">
        <v>77</v>
      </c>
      <c r="G22" s="4" t="s">
        <v>36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79</v>
      </c>
      <c r="N22" s="4" t="s">
        <v>40</v>
      </c>
      <c r="O22" s="5" t="s">
        <v>78</v>
      </c>
      <c r="P22" s="7">
        <v>77000000000</v>
      </c>
      <c r="Q22" s="7">
        <v>0</v>
      </c>
      <c r="R22" s="7">
        <v>0</v>
      </c>
      <c r="S22" s="7">
        <v>77000000000</v>
      </c>
      <c r="T22" s="7">
        <v>10964943586</v>
      </c>
      <c r="U22" s="7">
        <v>63757010837</v>
      </c>
      <c r="V22" s="7">
        <v>2278045577</v>
      </c>
      <c r="W22" s="7">
        <v>53074722596</v>
      </c>
      <c r="X22" s="9">
        <f t="shared" si="0"/>
        <v>0.68928211163636366</v>
      </c>
      <c r="Y22" s="7">
        <v>10191131018.24</v>
      </c>
      <c r="Z22" s="9">
        <f t="shared" si="1"/>
        <v>0.13235235088623376</v>
      </c>
      <c r="AA22" s="7">
        <v>3410087014.6399999</v>
      </c>
      <c r="AB22" s="7">
        <v>3410087014.6399999</v>
      </c>
      <c r="AC22" s="9">
        <f t="shared" si="2"/>
        <v>4.4286844345974026E-2</v>
      </c>
    </row>
    <row r="23" spans="1:29" ht="45" x14ac:dyDescent="0.25">
      <c r="A23" s="4" t="s">
        <v>32</v>
      </c>
      <c r="B23" s="5" t="s">
        <v>33</v>
      </c>
      <c r="C23" s="6" t="s">
        <v>80</v>
      </c>
      <c r="D23" s="4" t="s">
        <v>75</v>
      </c>
      <c r="E23" s="4" t="s">
        <v>81</v>
      </c>
      <c r="F23" s="4" t="s">
        <v>82</v>
      </c>
      <c r="G23" s="4" t="s">
        <v>62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39</v>
      </c>
      <c r="N23" s="4" t="s">
        <v>40</v>
      </c>
      <c r="O23" s="5" t="s">
        <v>83</v>
      </c>
      <c r="P23" s="7">
        <v>27910337742</v>
      </c>
      <c r="Q23" s="7">
        <v>0</v>
      </c>
      <c r="R23" s="7">
        <v>0</v>
      </c>
      <c r="S23" s="7">
        <v>27910337742</v>
      </c>
      <c r="T23" s="7">
        <v>4186550661</v>
      </c>
      <c r="U23" s="7">
        <v>23457361023</v>
      </c>
      <c r="V23" s="7">
        <v>266426058</v>
      </c>
      <c r="W23" s="7">
        <v>23157048332</v>
      </c>
      <c r="X23" s="9">
        <f t="shared" si="0"/>
        <v>0.82969430703637959</v>
      </c>
      <c r="Y23" s="7">
        <v>17444887234</v>
      </c>
      <c r="Z23" s="9">
        <f t="shared" si="1"/>
        <v>0.62503318287505372</v>
      </c>
      <c r="AA23" s="7">
        <v>16004752717</v>
      </c>
      <c r="AB23" s="7">
        <v>16004752717</v>
      </c>
      <c r="AC23" s="9">
        <f t="shared" si="2"/>
        <v>0.57343457699960931</v>
      </c>
    </row>
    <row r="24" spans="1:29" ht="45" x14ac:dyDescent="0.25">
      <c r="A24" s="4" t="s">
        <v>32</v>
      </c>
      <c r="B24" s="5" t="s">
        <v>33</v>
      </c>
      <c r="C24" s="6" t="s">
        <v>80</v>
      </c>
      <c r="D24" s="4" t="s">
        <v>75</v>
      </c>
      <c r="E24" s="4" t="s">
        <v>81</v>
      </c>
      <c r="F24" s="4" t="s">
        <v>82</v>
      </c>
      <c r="G24" s="4" t="s">
        <v>62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70</v>
      </c>
      <c r="N24" s="4" t="s">
        <v>40</v>
      </c>
      <c r="O24" s="5" t="s">
        <v>83</v>
      </c>
      <c r="P24" s="7">
        <v>33000000000</v>
      </c>
      <c r="Q24" s="7">
        <v>0</v>
      </c>
      <c r="R24" s="7">
        <v>0</v>
      </c>
      <c r="S24" s="7">
        <v>33000000000</v>
      </c>
      <c r="T24" s="7">
        <v>4950000000</v>
      </c>
      <c r="U24" s="7">
        <v>28050000000</v>
      </c>
      <c r="V24" s="7">
        <v>0</v>
      </c>
      <c r="W24" s="7">
        <v>27437506132.240002</v>
      </c>
      <c r="X24" s="9">
        <f t="shared" si="0"/>
        <v>0.8314395797648485</v>
      </c>
      <c r="Y24" s="7">
        <v>2587356250</v>
      </c>
      <c r="Z24" s="9">
        <f t="shared" si="1"/>
        <v>7.8404734848484842E-2</v>
      </c>
      <c r="AA24" s="7">
        <v>2287356250</v>
      </c>
      <c r="AB24" s="7">
        <v>2287356250</v>
      </c>
      <c r="AC24" s="9">
        <f t="shared" si="2"/>
        <v>6.9313825757575762E-2</v>
      </c>
    </row>
    <row r="25" spans="1:29" ht="45" x14ac:dyDescent="0.25">
      <c r="A25" s="4" t="s">
        <v>32</v>
      </c>
      <c r="B25" s="5" t="s">
        <v>33</v>
      </c>
      <c r="C25" s="6" t="s">
        <v>84</v>
      </c>
      <c r="D25" s="4" t="s">
        <v>75</v>
      </c>
      <c r="E25" s="4" t="s">
        <v>85</v>
      </c>
      <c r="F25" s="4" t="s">
        <v>86</v>
      </c>
      <c r="G25" s="4" t="s">
        <v>72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70</v>
      </c>
      <c r="N25" s="4" t="s">
        <v>40</v>
      </c>
      <c r="O25" s="5" t="s">
        <v>87</v>
      </c>
      <c r="P25" s="7">
        <v>0</v>
      </c>
      <c r="Q25" s="7">
        <v>160031376297</v>
      </c>
      <c r="R25" s="7">
        <v>0</v>
      </c>
      <c r="S25" s="7">
        <v>160031376297</v>
      </c>
      <c r="T25" s="7">
        <v>12400000000</v>
      </c>
      <c r="U25" s="7">
        <v>133042666058.07001</v>
      </c>
      <c r="V25" s="7">
        <v>14588710238.93</v>
      </c>
      <c r="W25" s="7">
        <v>129440303076.34</v>
      </c>
      <c r="X25" s="9">
        <f t="shared" si="0"/>
        <v>0.80884327855878424</v>
      </c>
      <c r="Y25" s="7">
        <v>80403795407.490005</v>
      </c>
      <c r="Z25" s="9">
        <f t="shared" si="1"/>
        <v>0.50242519478348868</v>
      </c>
      <c r="AA25" s="7">
        <v>77211886673.490005</v>
      </c>
      <c r="AB25" s="7">
        <v>77206636683.490005</v>
      </c>
      <c r="AC25" s="9">
        <f t="shared" si="2"/>
        <v>0.48244687054495666</v>
      </c>
    </row>
    <row r="26" spans="1:29" ht="45" x14ac:dyDescent="0.25">
      <c r="A26" s="4" t="s">
        <v>32</v>
      </c>
      <c r="B26" s="5" t="s">
        <v>33</v>
      </c>
      <c r="C26" s="6" t="s">
        <v>84</v>
      </c>
      <c r="D26" s="4" t="s">
        <v>75</v>
      </c>
      <c r="E26" s="4" t="s">
        <v>85</v>
      </c>
      <c r="F26" s="4" t="s">
        <v>86</v>
      </c>
      <c r="G26" s="4" t="s">
        <v>72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79</v>
      </c>
      <c r="N26" s="4" t="s">
        <v>40</v>
      </c>
      <c r="O26" s="5" t="s">
        <v>87</v>
      </c>
      <c r="P26" s="7">
        <v>0</v>
      </c>
      <c r="Q26" s="7">
        <v>51257623703</v>
      </c>
      <c r="R26" s="7">
        <v>0</v>
      </c>
      <c r="S26" s="7">
        <v>51257623703</v>
      </c>
      <c r="T26" s="7">
        <v>11424920374</v>
      </c>
      <c r="U26" s="7">
        <v>20137576096</v>
      </c>
      <c r="V26" s="7">
        <v>19695127233</v>
      </c>
      <c r="W26" s="7">
        <v>20129059428</v>
      </c>
      <c r="X26" s="9">
        <f t="shared" si="0"/>
        <v>0.39270371846796887</v>
      </c>
      <c r="Y26" s="7">
        <v>5214777669</v>
      </c>
      <c r="Z26" s="9">
        <f t="shared" si="1"/>
        <v>0.10173662554502678</v>
      </c>
      <c r="AA26" s="7">
        <v>4722991182</v>
      </c>
      <c r="AB26" s="7">
        <v>4722991182</v>
      </c>
      <c r="AC26" s="9">
        <f t="shared" si="2"/>
        <v>9.2142218870040468E-2</v>
      </c>
    </row>
    <row r="27" spans="1:29" ht="56.25" x14ac:dyDescent="0.25">
      <c r="A27" s="4" t="s">
        <v>32</v>
      </c>
      <c r="B27" s="5" t="s">
        <v>33</v>
      </c>
      <c r="C27" s="6" t="s">
        <v>88</v>
      </c>
      <c r="D27" s="4" t="s">
        <v>75</v>
      </c>
      <c r="E27" s="4" t="s">
        <v>85</v>
      </c>
      <c r="F27" s="4" t="s">
        <v>86</v>
      </c>
      <c r="G27" s="4" t="s">
        <v>89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38</v>
      </c>
      <c r="M27" s="4" t="s">
        <v>39</v>
      </c>
      <c r="N27" s="4" t="s">
        <v>40</v>
      </c>
      <c r="O27" s="5" t="s">
        <v>90</v>
      </c>
      <c r="P27" s="7">
        <v>39400000000</v>
      </c>
      <c r="Q27" s="7">
        <v>0</v>
      </c>
      <c r="R27" s="7">
        <v>0</v>
      </c>
      <c r="S27" s="7">
        <v>39400000000</v>
      </c>
      <c r="T27" s="7">
        <v>0</v>
      </c>
      <c r="U27" s="7">
        <v>39400000000</v>
      </c>
      <c r="V27" s="7">
        <v>0</v>
      </c>
      <c r="W27" s="7">
        <v>39275190401</v>
      </c>
      <c r="X27" s="9">
        <f t="shared" si="0"/>
        <v>0.99683224368020307</v>
      </c>
      <c r="Y27" s="7">
        <v>29724490066</v>
      </c>
      <c r="Z27" s="9">
        <f t="shared" si="1"/>
        <v>0.75442868187817258</v>
      </c>
      <c r="AA27" s="7">
        <v>29724490066</v>
      </c>
      <c r="AB27" s="7">
        <v>29724490066</v>
      </c>
      <c r="AC27" s="9">
        <f t="shared" si="2"/>
        <v>0.75442868187817258</v>
      </c>
    </row>
    <row r="28" spans="1:29" ht="123.75" x14ac:dyDescent="0.25">
      <c r="A28" s="4" t="s">
        <v>32</v>
      </c>
      <c r="B28" s="5" t="s">
        <v>33</v>
      </c>
      <c r="C28" s="6" t="s">
        <v>91</v>
      </c>
      <c r="D28" s="4" t="s">
        <v>75</v>
      </c>
      <c r="E28" s="4" t="s">
        <v>85</v>
      </c>
      <c r="F28" s="4" t="s">
        <v>86</v>
      </c>
      <c r="G28" s="4" t="s">
        <v>92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38</v>
      </c>
      <c r="M28" s="4" t="s">
        <v>39</v>
      </c>
      <c r="N28" s="4" t="s">
        <v>40</v>
      </c>
      <c r="O28" s="5" t="s">
        <v>93</v>
      </c>
      <c r="P28" s="7">
        <v>150694512121</v>
      </c>
      <c r="Q28" s="7">
        <v>0</v>
      </c>
      <c r="R28" s="7">
        <v>3200000</v>
      </c>
      <c r="S28" s="7">
        <v>150691312121</v>
      </c>
      <c r="T28" s="7">
        <v>22604176818</v>
      </c>
      <c r="U28" s="7">
        <v>123510076138</v>
      </c>
      <c r="V28" s="7">
        <v>4577059165</v>
      </c>
      <c r="W28" s="7">
        <v>123461050075</v>
      </c>
      <c r="X28" s="9">
        <f t="shared" si="0"/>
        <v>0.81929773081984303</v>
      </c>
      <c r="Y28" s="7">
        <v>74560235553.699997</v>
      </c>
      <c r="Z28" s="9">
        <f t="shared" si="1"/>
        <v>0.49478788461162687</v>
      </c>
      <c r="AA28" s="7">
        <v>74454916713.699997</v>
      </c>
      <c r="AB28" s="7">
        <v>74454916713.699997</v>
      </c>
      <c r="AC28" s="9">
        <f t="shared" si="2"/>
        <v>0.49408898008609303</v>
      </c>
    </row>
    <row r="29" spans="1:29" ht="67.5" x14ac:dyDescent="0.25">
      <c r="A29" s="4" t="s">
        <v>32</v>
      </c>
      <c r="B29" s="5" t="s">
        <v>33</v>
      </c>
      <c r="C29" s="6" t="s">
        <v>94</v>
      </c>
      <c r="D29" s="4" t="s">
        <v>75</v>
      </c>
      <c r="E29" s="4" t="s">
        <v>85</v>
      </c>
      <c r="F29" s="4" t="s">
        <v>86</v>
      </c>
      <c r="G29" s="4" t="s">
        <v>95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38</v>
      </c>
      <c r="M29" s="4" t="s">
        <v>39</v>
      </c>
      <c r="N29" s="4" t="s">
        <v>40</v>
      </c>
      <c r="O29" s="5" t="s">
        <v>96</v>
      </c>
      <c r="P29" s="7">
        <v>4824821207</v>
      </c>
      <c r="Q29" s="7">
        <v>0</v>
      </c>
      <c r="R29" s="7">
        <v>0</v>
      </c>
      <c r="S29" s="7">
        <v>4824821207</v>
      </c>
      <c r="T29" s="7">
        <v>0</v>
      </c>
      <c r="U29" s="7">
        <v>4608578283</v>
      </c>
      <c r="V29" s="7">
        <v>216242924</v>
      </c>
      <c r="W29" s="7">
        <v>4592294762</v>
      </c>
      <c r="X29" s="9">
        <f t="shared" si="0"/>
        <v>0.95180620482627554</v>
      </c>
      <c r="Y29" s="7">
        <v>4531775497</v>
      </c>
      <c r="Z29" s="9">
        <f t="shared" si="1"/>
        <v>0.93926288717707507</v>
      </c>
      <c r="AA29" s="7">
        <v>4531775497</v>
      </c>
      <c r="AB29" s="7">
        <v>4531775497</v>
      </c>
      <c r="AC29" s="9">
        <f t="shared" si="2"/>
        <v>0.93926288717707507</v>
      </c>
    </row>
    <row r="30" spans="1:29" ht="56.25" x14ac:dyDescent="0.25">
      <c r="A30" s="4" t="s">
        <v>32</v>
      </c>
      <c r="B30" s="5" t="s">
        <v>33</v>
      </c>
      <c r="C30" s="6" t="s">
        <v>97</v>
      </c>
      <c r="D30" s="4" t="s">
        <v>75</v>
      </c>
      <c r="E30" s="4" t="s">
        <v>85</v>
      </c>
      <c r="F30" s="4" t="s">
        <v>86</v>
      </c>
      <c r="G30" s="4" t="s">
        <v>98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38</v>
      </c>
      <c r="M30" s="4" t="s">
        <v>39</v>
      </c>
      <c r="N30" s="4" t="s">
        <v>40</v>
      </c>
      <c r="O30" s="5" t="s">
        <v>99</v>
      </c>
      <c r="P30" s="7">
        <v>1649322000000</v>
      </c>
      <c r="Q30" s="7">
        <v>0</v>
      </c>
      <c r="R30" s="7">
        <v>0</v>
      </c>
      <c r="S30" s="7">
        <v>1649322000000</v>
      </c>
      <c r="T30" s="7">
        <v>0</v>
      </c>
      <c r="U30" s="7">
        <v>1648641372383.6001</v>
      </c>
      <c r="V30" s="7">
        <v>680627616.39999998</v>
      </c>
      <c r="W30" s="7">
        <v>1590567897659.6001</v>
      </c>
      <c r="X30" s="9">
        <f t="shared" si="0"/>
        <v>0.96437681523656393</v>
      </c>
      <c r="Y30" s="7">
        <v>1571061683715.3999</v>
      </c>
      <c r="Z30" s="9">
        <f t="shared" si="1"/>
        <v>0.9525500076488399</v>
      </c>
      <c r="AA30" s="7">
        <v>1570991512663.3999</v>
      </c>
      <c r="AB30" s="7">
        <v>1570991512663.3999</v>
      </c>
      <c r="AC30" s="9">
        <f t="shared" si="2"/>
        <v>0.95250746225624827</v>
      </c>
    </row>
    <row r="31" spans="1:29" ht="56.25" x14ac:dyDescent="0.25">
      <c r="A31" s="4" t="s">
        <v>32</v>
      </c>
      <c r="B31" s="5" t="s">
        <v>33</v>
      </c>
      <c r="C31" s="6" t="s">
        <v>97</v>
      </c>
      <c r="D31" s="4" t="s">
        <v>75</v>
      </c>
      <c r="E31" s="4" t="s">
        <v>85</v>
      </c>
      <c r="F31" s="4" t="s">
        <v>86</v>
      </c>
      <c r="G31" s="4" t="s">
        <v>98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38</v>
      </c>
      <c r="M31" s="4" t="s">
        <v>70</v>
      </c>
      <c r="N31" s="4" t="s">
        <v>40</v>
      </c>
      <c r="O31" s="5" t="s">
        <v>99</v>
      </c>
      <c r="P31" s="7">
        <v>48076656036</v>
      </c>
      <c r="Q31" s="7">
        <v>0</v>
      </c>
      <c r="R31" s="7">
        <v>0</v>
      </c>
      <c r="S31" s="7">
        <v>48076656036</v>
      </c>
      <c r="T31" s="7">
        <v>0</v>
      </c>
      <c r="U31" s="7">
        <v>48076656036</v>
      </c>
      <c r="V31" s="7">
        <v>0</v>
      </c>
      <c r="W31" s="7">
        <v>48076656036</v>
      </c>
      <c r="X31" s="9">
        <f t="shared" si="0"/>
        <v>1</v>
      </c>
      <c r="Y31" s="7">
        <v>48006471086</v>
      </c>
      <c r="Z31" s="9">
        <f t="shared" si="1"/>
        <v>0.99854014493130627</v>
      </c>
      <c r="AA31" s="7">
        <v>48006471086</v>
      </c>
      <c r="AB31" s="7">
        <v>48006471086</v>
      </c>
      <c r="AC31" s="9">
        <f t="shared" si="2"/>
        <v>0.99854014493130627</v>
      </c>
    </row>
    <row r="32" spans="1:29" ht="56.25" x14ac:dyDescent="0.25">
      <c r="A32" s="4" t="s">
        <v>32</v>
      </c>
      <c r="B32" s="5" t="s">
        <v>33</v>
      </c>
      <c r="C32" s="6" t="s">
        <v>97</v>
      </c>
      <c r="D32" s="4" t="s">
        <v>75</v>
      </c>
      <c r="E32" s="4" t="s">
        <v>85</v>
      </c>
      <c r="F32" s="4" t="s">
        <v>86</v>
      </c>
      <c r="G32" s="4" t="s">
        <v>98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38</v>
      </c>
      <c r="M32" s="4" t="s">
        <v>79</v>
      </c>
      <c r="N32" s="4" t="s">
        <v>40</v>
      </c>
      <c r="O32" s="5" t="s">
        <v>99</v>
      </c>
      <c r="P32" s="7">
        <v>301923343964</v>
      </c>
      <c r="Q32" s="7">
        <v>0</v>
      </c>
      <c r="R32" s="7">
        <v>0</v>
      </c>
      <c r="S32" s="7">
        <v>301923343964</v>
      </c>
      <c r="T32" s="7">
        <v>0</v>
      </c>
      <c r="U32" s="7">
        <v>301923343964</v>
      </c>
      <c r="V32" s="7">
        <v>0</v>
      </c>
      <c r="W32" s="7">
        <v>301923343964</v>
      </c>
      <c r="X32" s="9">
        <f t="shared" si="0"/>
        <v>1</v>
      </c>
      <c r="Y32" s="7">
        <v>301923343964</v>
      </c>
      <c r="Z32" s="9">
        <f t="shared" si="1"/>
        <v>1</v>
      </c>
      <c r="AA32" s="7">
        <v>301923343964</v>
      </c>
      <c r="AB32" s="7">
        <v>301923343964</v>
      </c>
      <c r="AC32" s="9">
        <f t="shared" si="2"/>
        <v>1</v>
      </c>
    </row>
    <row r="33" spans="1:29" ht="78.75" x14ac:dyDescent="0.25">
      <c r="A33" s="4" t="s">
        <v>32</v>
      </c>
      <c r="B33" s="5" t="s">
        <v>33</v>
      </c>
      <c r="C33" s="6" t="s">
        <v>100</v>
      </c>
      <c r="D33" s="4" t="s">
        <v>75</v>
      </c>
      <c r="E33" s="4" t="s">
        <v>85</v>
      </c>
      <c r="F33" s="4" t="s">
        <v>86</v>
      </c>
      <c r="G33" s="4" t="s">
        <v>101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38</v>
      </c>
      <c r="M33" s="4" t="s">
        <v>39</v>
      </c>
      <c r="N33" s="4" t="s">
        <v>40</v>
      </c>
      <c r="O33" s="5" t="s">
        <v>102</v>
      </c>
      <c r="P33" s="7">
        <v>52975178793</v>
      </c>
      <c r="Q33" s="7">
        <v>0</v>
      </c>
      <c r="R33" s="7">
        <v>0</v>
      </c>
      <c r="S33" s="7">
        <v>52975178793</v>
      </c>
      <c r="T33" s="7">
        <v>4700000000</v>
      </c>
      <c r="U33" s="7">
        <v>48118274964</v>
      </c>
      <c r="V33" s="7">
        <v>156903829</v>
      </c>
      <c r="W33" s="7">
        <v>46873980295</v>
      </c>
      <c r="X33" s="9">
        <f t="shared" si="0"/>
        <v>0.88482910983952745</v>
      </c>
      <c r="Y33" s="7">
        <v>20558137747</v>
      </c>
      <c r="Z33" s="9">
        <f t="shared" si="1"/>
        <v>0.38807113473520732</v>
      </c>
      <c r="AA33" s="7">
        <v>18547139567</v>
      </c>
      <c r="AB33" s="7">
        <v>18547139567</v>
      </c>
      <c r="AC33" s="9">
        <f t="shared" si="2"/>
        <v>0.35010999471040521</v>
      </c>
    </row>
    <row r="34" spans="1:29" ht="78.75" x14ac:dyDescent="0.25">
      <c r="A34" s="4" t="s">
        <v>32</v>
      </c>
      <c r="B34" s="5" t="s">
        <v>33</v>
      </c>
      <c r="C34" s="6" t="s">
        <v>100</v>
      </c>
      <c r="D34" s="4" t="s">
        <v>75</v>
      </c>
      <c r="E34" s="4" t="s">
        <v>85</v>
      </c>
      <c r="F34" s="4" t="s">
        <v>86</v>
      </c>
      <c r="G34" s="4" t="s">
        <v>101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38</v>
      </c>
      <c r="M34" s="4" t="s">
        <v>79</v>
      </c>
      <c r="N34" s="4" t="s">
        <v>40</v>
      </c>
      <c r="O34" s="5" t="s">
        <v>102</v>
      </c>
      <c r="P34" s="7">
        <v>30000000000</v>
      </c>
      <c r="Q34" s="7">
        <v>0</v>
      </c>
      <c r="R34" s="7">
        <v>0</v>
      </c>
      <c r="S34" s="7">
        <v>30000000000</v>
      </c>
      <c r="T34" s="7">
        <v>900000000</v>
      </c>
      <c r="U34" s="7">
        <v>29100000000</v>
      </c>
      <c r="V34" s="7">
        <v>0</v>
      </c>
      <c r="W34" s="7">
        <v>25499999474</v>
      </c>
      <c r="X34" s="9">
        <f t="shared" si="0"/>
        <v>0.84999998246666664</v>
      </c>
      <c r="Y34" s="7">
        <v>21370258925</v>
      </c>
      <c r="Z34" s="9">
        <f t="shared" si="1"/>
        <v>0.71234196416666662</v>
      </c>
      <c r="AA34" s="7">
        <v>21370258925</v>
      </c>
      <c r="AB34" s="7">
        <v>21370258925</v>
      </c>
      <c r="AC34" s="9">
        <f t="shared" si="2"/>
        <v>0.71234196416666662</v>
      </c>
    </row>
    <row r="35" spans="1:29" ht="67.5" x14ac:dyDescent="0.25">
      <c r="A35" s="4" t="s">
        <v>32</v>
      </c>
      <c r="B35" s="5" t="s">
        <v>33</v>
      </c>
      <c r="C35" s="6" t="s">
        <v>103</v>
      </c>
      <c r="D35" s="4" t="s">
        <v>75</v>
      </c>
      <c r="E35" s="4" t="s">
        <v>85</v>
      </c>
      <c r="F35" s="4" t="s">
        <v>86</v>
      </c>
      <c r="G35" s="4" t="s">
        <v>104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38</v>
      </c>
      <c r="M35" s="4" t="s">
        <v>70</v>
      </c>
      <c r="N35" s="4" t="s">
        <v>40</v>
      </c>
      <c r="O35" s="5" t="s">
        <v>105</v>
      </c>
      <c r="P35" s="7">
        <v>8000000000</v>
      </c>
      <c r="Q35" s="7">
        <v>0</v>
      </c>
      <c r="R35" s="7">
        <v>0</v>
      </c>
      <c r="S35" s="7">
        <v>8000000000</v>
      </c>
      <c r="T35" s="7">
        <v>1200000000</v>
      </c>
      <c r="U35" s="7">
        <v>4886172830</v>
      </c>
      <c r="V35" s="7">
        <v>1913827170</v>
      </c>
      <c r="W35" s="7">
        <v>4794392618</v>
      </c>
      <c r="X35" s="9">
        <f t="shared" si="0"/>
        <v>0.59929907724999998</v>
      </c>
      <c r="Y35" s="7">
        <v>3702388074</v>
      </c>
      <c r="Z35" s="9">
        <f t="shared" si="1"/>
        <v>0.46279850924999999</v>
      </c>
      <c r="AA35" s="7">
        <v>3639331936</v>
      </c>
      <c r="AB35" s="7">
        <v>3639331936</v>
      </c>
      <c r="AC35" s="9">
        <f t="shared" si="2"/>
        <v>0.45491649200000001</v>
      </c>
    </row>
    <row r="36" spans="1:29" ht="123.75" x14ac:dyDescent="0.25">
      <c r="A36" s="4" t="s">
        <v>32</v>
      </c>
      <c r="B36" s="5" t="s">
        <v>33</v>
      </c>
      <c r="C36" s="6" t="s">
        <v>106</v>
      </c>
      <c r="D36" s="4" t="s">
        <v>75</v>
      </c>
      <c r="E36" s="4" t="s">
        <v>85</v>
      </c>
      <c r="F36" s="4" t="s">
        <v>86</v>
      </c>
      <c r="G36" s="4" t="s">
        <v>107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38</v>
      </c>
      <c r="M36" s="4" t="s">
        <v>39</v>
      </c>
      <c r="N36" s="4" t="s">
        <v>40</v>
      </c>
      <c r="O36" s="5" t="s">
        <v>108</v>
      </c>
      <c r="P36" s="7">
        <v>0</v>
      </c>
      <c r="Q36" s="7">
        <v>3200000</v>
      </c>
      <c r="R36" s="7">
        <v>0</v>
      </c>
      <c r="S36" s="7">
        <v>3200000</v>
      </c>
      <c r="T36" s="7">
        <v>0</v>
      </c>
      <c r="U36" s="7">
        <v>0</v>
      </c>
      <c r="V36" s="7">
        <v>3200000</v>
      </c>
      <c r="W36" s="7">
        <v>0</v>
      </c>
      <c r="X36" s="9">
        <f t="shared" si="0"/>
        <v>0</v>
      </c>
      <c r="Y36" s="7">
        <v>0</v>
      </c>
      <c r="Z36" s="9">
        <f t="shared" si="1"/>
        <v>0</v>
      </c>
      <c r="AA36" s="7">
        <v>0</v>
      </c>
      <c r="AB36" s="7">
        <v>0</v>
      </c>
      <c r="AC36" s="9">
        <f t="shared" si="2"/>
        <v>0</v>
      </c>
    </row>
    <row r="37" spans="1:29" ht="56.25" x14ac:dyDescent="0.25">
      <c r="A37" s="4" t="s">
        <v>32</v>
      </c>
      <c r="B37" s="5" t="s">
        <v>33</v>
      </c>
      <c r="C37" s="6" t="s">
        <v>109</v>
      </c>
      <c r="D37" s="4" t="s">
        <v>75</v>
      </c>
      <c r="E37" s="4" t="s">
        <v>110</v>
      </c>
      <c r="F37" s="4" t="s">
        <v>77</v>
      </c>
      <c r="G37" s="4" t="s">
        <v>111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38</v>
      </c>
      <c r="M37" s="4" t="s">
        <v>39</v>
      </c>
      <c r="N37" s="4" t="s">
        <v>40</v>
      </c>
      <c r="O37" s="5" t="s">
        <v>112</v>
      </c>
      <c r="P37" s="7">
        <v>4952000000</v>
      </c>
      <c r="Q37" s="7">
        <v>0</v>
      </c>
      <c r="R37" s="7">
        <v>0</v>
      </c>
      <c r="S37" s="7">
        <v>4952000000</v>
      </c>
      <c r="T37" s="7">
        <v>742800000</v>
      </c>
      <c r="U37" s="7">
        <v>4193239999.1599998</v>
      </c>
      <c r="V37" s="7">
        <v>15960000.84</v>
      </c>
      <c r="W37" s="7">
        <v>3473627843.1599998</v>
      </c>
      <c r="X37" s="9">
        <f t="shared" si="0"/>
        <v>0.70145958060581581</v>
      </c>
      <c r="Y37" s="7">
        <v>2720005341.8099999</v>
      </c>
      <c r="Z37" s="9">
        <f t="shared" si="1"/>
        <v>0.5492740997193053</v>
      </c>
      <c r="AA37" s="7">
        <v>2720005341.8099999</v>
      </c>
      <c r="AB37" s="7">
        <v>2720005341.8099999</v>
      </c>
      <c r="AC37" s="9">
        <f t="shared" si="2"/>
        <v>0.5492740997193053</v>
      </c>
    </row>
    <row r="38" spans="1:29" ht="56.25" x14ac:dyDescent="0.25">
      <c r="A38" s="4" t="s">
        <v>32</v>
      </c>
      <c r="B38" s="5" t="s">
        <v>33</v>
      </c>
      <c r="C38" s="6" t="s">
        <v>109</v>
      </c>
      <c r="D38" s="4" t="s">
        <v>75</v>
      </c>
      <c r="E38" s="4" t="s">
        <v>110</v>
      </c>
      <c r="F38" s="4" t="s">
        <v>77</v>
      </c>
      <c r="G38" s="4" t="s">
        <v>111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38</v>
      </c>
      <c r="M38" s="4" t="s">
        <v>70</v>
      </c>
      <c r="N38" s="4" t="s">
        <v>40</v>
      </c>
      <c r="O38" s="5" t="s">
        <v>112</v>
      </c>
      <c r="P38" s="7">
        <v>8111635104</v>
      </c>
      <c r="Q38" s="7">
        <v>0</v>
      </c>
      <c r="R38" s="7">
        <v>0</v>
      </c>
      <c r="S38" s="7">
        <v>8111635104</v>
      </c>
      <c r="T38" s="7">
        <v>1216745266</v>
      </c>
      <c r="U38" s="7">
        <v>6894889828</v>
      </c>
      <c r="V38" s="7">
        <v>10</v>
      </c>
      <c r="W38" s="7">
        <v>6395936860</v>
      </c>
      <c r="X38" s="9">
        <f t="shared" si="0"/>
        <v>0.78848922294914903</v>
      </c>
      <c r="Y38" s="7">
        <v>6323536618.71</v>
      </c>
      <c r="Z38" s="9">
        <f t="shared" si="1"/>
        <v>0.77956374240647797</v>
      </c>
      <c r="AA38" s="7">
        <v>6323536618.71</v>
      </c>
      <c r="AB38" s="7">
        <v>6323536618.71</v>
      </c>
      <c r="AC38" s="9">
        <f t="shared" si="2"/>
        <v>0.77956374240647797</v>
      </c>
    </row>
    <row r="39" spans="1:29" ht="56.25" x14ac:dyDescent="0.25">
      <c r="A39" s="4" t="s">
        <v>32</v>
      </c>
      <c r="B39" s="5" t="s">
        <v>33</v>
      </c>
      <c r="C39" s="6" t="s">
        <v>109</v>
      </c>
      <c r="D39" s="4" t="s">
        <v>75</v>
      </c>
      <c r="E39" s="4" t="s">
        <v>110</v>
      </c>
      <c r="F39" s="4" t="s">
        <v>77</v>
      </c>
      <c r="G39" s="4" t="s">
        <v>111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38</v>
      </c>
      <c r="M39" s="4" t="s">
        <v>79</v>
      </c>
      <c r="N39" s="4" t="s">
        <v>40</v>
      </c>
      <c r="O39" s="5" t="s">
        <v>112</v>
      </c>
      <c r="P39" s="7">
        <v>4888364896</v>
      </c>
      <c r="Q39" s="7">
        <v>0</v>
      </c>
      <c r="R39" s="7">
        <v>0</v>
      </c>
      <c r="S39" s="7">
        <v>4888364896</v>
      </c>
      <c r="T39" s="7">
        <v>733254734</v>
      </c>
      <c r="U39" s="7">
        <v>4119843018</v>
      </c>
      <c r="V39" s="7">
        <v>35267144</v>
      </c>
      <c r="W39" s="7">
        <v>3644358577.29</v>
      </c>
      <c r="X39" s="9">
        <f t="shared" si="0"/>
        <v>0.74551688648940007</v>
      </c>
      <c r="Y39" s="7">
        <v>1696863226.29</v>
      </c>
      <c r="Z39" s="9">
        <f t="shared" si="1"/>
        <v>0.34712286467781722</v>
      </c>
      <c r="AA39" s="7">
        <v>1696863226.29</v>
      </c>
      <c r="AB39" s="7">
        <v>1696863226.29</v>
      </c>
      <c r="AC39" s="9">
        <f t="shared" si="2"/>
        <v>0.34712286467781722</v>
      </c>
    </row>
    <row r="40" spans="1:29" ht="45" x14ac:dyDescent="0.25">
      <c r="A40" s="4" t="s">
        <v>32</v>
      </c>
      <c r="B40" s="5" t="s">
        <v>33</v>
      </c>
      <c r="C40" s="6" t="s">
        <v>113</v>
      </c>
      <c r="D40" s="4" t="s">
        <v>75</v>
      </c>
      <c r="E40" s="4" t="s">
        <v>110</v>
      </c>
      <c r="F40" s="4" t="s">
        <v>77</v>
      </c>
      <c r="G40" s="4" t="s">
        <v>114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38</v>
      </c>
      <c r="M40" s="4" t="s">
        <v>39</v>
      </c>
      <c r="N40" s="4" t="s">
        <v>40</v>
      </c>
      <c r="O40" s="5" t="s">
        <v>115</v>
      </c>
      <c r="P40" s="7">
        <v>200000000</v>
      </c>
      <c r="Q40" s="7">
        <v>0</v>
      </c>
      <c r="R40" s="7">
        <v>0</v>
      </c>
      <c r="S40" s="7">
        <v>200000000</v>
      </c>
      <c r="T40" s="7">
        <v>200000000</v>
      </c>
      <c r="U40" s="7">
        <v>0</v>
      </c>
      <c r="V40" s="7">
        <v>0</v>
      </c>
      <c r="W40" s="7">
        <v>0</v>
      </c>
      <c r="X40" s="9">
        <f t="shared" si="0"/>
        <v>0</v>
      </c>
      <c r="Y40" s="7">
        <v>0</v>
      </c>
      <c r="Z40" s="9">
        <f t="shared" si="1"/>
        <v>0</v>
      </c>
      <c r="AA40" s="7">
        <v>0</v>
      </c>
      <c r="AB40" s="7">
        <v>0</v>
      </c>
      <c r="AC40" s="9">
        <f t="shared" si="2"/>
        <v>0</v>
      </c>
    </row>
    <row r="41" spans="1:29" ht="67.5" x14ac:dyDescent="0.25">
      <c r="A41" s="4" t="s">
        <v>32</v>
      </c>
      <c r="B41" s="5" t="s">
        <v>33</v>
      </c>
      <c r="C41" s="6" t="s">
        <v>116</v>
      </c>
      <c r="D41" s="4" t="s">
        <v>75</v>
      </c>
      <c r="E41" s="4" t="s">
        <v>117</v>
      </c>
      <c r="F41" s="4" t="s">
        <v>77</v>
      </c>
      <c r="G41" s="4" t="s">
        <v>79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38</v>
      </c>
      <c r="M41" s="4" t="s">
        <v>39</v>
      </c>
      <c r="N41" s="4" t="s">
        <v>40</v>
      </c>
      <c r="O41" s="5" t="s">
        <v>118</v>
      </c>
      <c r="P41" s="7">
        <v>5005229220</v>
      </c>
      <c r="Q41" s="7">
        <v>0</v>
      </c>
      <c r="R41" s="7">
        <v>0</v>
      </c>
      <c r="S41" s="7">
        <v>5005229220</v>
      </c>
      <c r="T41" s="7">
        <v>0</v>
      </c>
      <c r="U41" s="7">
        <v>4614302700</v>
      </c>
      <c r="V41" s="7">
        <v>390926520</v>
      </c>
      <c r="W41" s="7">
        <v>4142937880</v>
      </c>
      <c r="X41" s="9">
        <f t="shared" si="0"/>
        <v>0.82772190800884038</v>
      </c>
      <c r="Y41" s="7">
        <v>2370027862</v>
      </c>
      <c r="Z41" s="9">
        <f t="shared" si="1"/>
        <v>0.47351035443687434</v>
      </c>
      <c r="AA41" s="7">
        <v>2369307642</v>
      </c>
      <c r="AB41" s="7">
        <v>2369307642</v>
      </c>
      <c r="AC41" s="9">
        <f t="shared" si="2"/>
        <v>0.47336646092703821</v>
      </c>
    </row>
    <row r="42" spans="1:29" ht="67.5" x14ac:dyDescent="0.25">
      <c r="A42" s="4" t="s">
        <v>32</v>
      </c>
      <c r="B42" s="5" t="s">
        <v>33</v>
      </c>
      <c r="C42" s="6" t="s">
        <v>116</v>
      </c>
      <c r="D42" s="4" t="s">
        <v>75</v>
      </c>
      <c r="E42" s="4" t="s">
        <v>117</v>
      </c>
      <c r="F42" s="4" t="s">
        <v>77</v>
      </c>
      <c r="G42" s="4" t="s">
        <v>79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38</v>
      </c>
      <c r="M42" s="4" t="s">
        <v>70</v>
      </c>
      <c r="N42" s="4" t="s">
        <v>40</v>
      </c>
      <c r="O42" s="5" t="s">
        <v>118</v>
      </c>
      <c r="P42" s="7">
        <v>6000000000</v>
      </c>
      <c r="Q42" s="7">
        <v>0</v>
      </c>
      <c r="R42" s="7">
        <v>0</v>
      </c>
      <c r="S42" s="7">
        <v>6000000000</v>
      </c>
      <c r="T42" s="7">
        <v>0</v>
      </c>
      <c r="U42" s="7">
        <v>5837043566</v>
      </c>
      <c r="V42" s="7">
        <v>162956434</v>
      </c>
      <c r="W42" s="7">
        <v>3904338011</v>
      </c>
      <c r="X42" s="9">
        <f t="shared" si="0"/>
        <v>0.65072300183333331</v>
      </c>
      <c r="Y42" s="7">
        <v>621903748</v>
      </c>
      <c r="Z42" s="9">
        <f t="shared" si="1"/>
        <v>0.10365062466666666</v>
      </c>
      <c r="AA42" s="7">
        <v>619426760</v>
      </c>
      <c r="AB42" s="7">
        <v>619426760</v>
      </c>
      <c r="AC42" s="9">
        <f t="shared" si="2"/>
        <v>0.10323779333333333</v>
      </c>
    </row>
    <row r="43" spans="1:29" ht="67.5" x14ac:dyDescent="0.25">
      <c r="A43" s="4" t="s">
        <v>32</v>
      </c>
      <c r="B43" s="5" t="s">
        <v>33</v>
      </c>
      <c r="C43" s="6" t="s">
        <v>116</v>
      </c>
      <c r="D43" s="4" t="s">
        <v>75</v>
      </c>
      <c r="E43" s="4" t="s">
        <v>117</v>
      </c>
      <c r="F43" s="4" t="s">
        <v>77</v>
      </c>
      <c r="G43" s="4" t="s">
        <v>79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38</v>
      </c>
      <c r="M43" s="4" t="s">
        <v>89</v>
      </c>
      <c r="N43" s="4" t="s">
        <v>69</v>
      </c>
      <c r="O43" s="5" t="s">
        <v>118</v>
      </c>
      <c r="P43" s="7">
        <v>3651500000</v>
      </c>
      <c r="Q43" s="7">
        <v>0</v>
      </c>
      <c r="R43" s="7">
        <v>0</v>
      </c>
      <c r="S43" s="7">
        <v>3651500000</v>
      </c>
      <c r="T43" s="7">
        <v>0</v>
      </c>
      <c r="U43" s="7">
        <v>3651499999.6999998</v>
      </c>
      <c r="V43" s="7">
        <v>0.3</v>
      </c>
      <c r="W43" s="7">
        <v>3125099194.2800002</v>
      </c>
      <c r="X43" s="9">
        <f t="shared" si="0"/>
        <v>0.85583984507188837</v>
      </c>
      <c r="Y43" s="7">
        <v>3125099194.2800002</v>
      </c>
      <c r="Z43" s="9">
        <f t="shared" si="1"/>
        <v>0.85583984507188837</v>
      </c>
      <c r="AA43" s="7">
        <v>3125099194.2800002</v>
      </c>
      <c r="AB43" s="7">
        <v>3125099194.2800002</v>
      </c>
      <c r="AC43" s="9">
        <f t="shared" si="2"/>
        <v>0.85583984507188837</v>
      </c>
    </row>
    <row r="44" spans="1:29" ht="67.5" x14ac:dyDescent="0.25">
      <c r="A44" s="4" t="s">
        <v>32</v>
      </c>
      <c r="B44" s="5" t="s">
        <v>33</v>
      </c>
      <c r="C44" s="6" t="s">
        <v>119</v>
      </c>
      <c r="D44" s="4" t="s">
        <v>75</v>
      </c>
      <c r="E44" s="4" t="s">
        <v>120</v>
      </c>
      <c r="F44" s="4" t="s">
        <v>77</v>
      </c>
      <c r="G44" s="4" t="s">
        <v>121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38</v>
      </c>
      <c r="M44" s="4" t="s">
        <v>39</v>
      </c>
      <c r="N44" s="4" t="s">
        <v>40</v>
      </c>
      <c r="O44" s="5" t="s">
        <v>122</v>
      </c>
      <c r="P44" s="7">
        <v>7500000000</v>
      </c>
      <c r="Q44" s="7">
        <v>0</v>
      </c>
      <c r="R44" s="7">
        <v>0</v>
      </c>
      <c r="S44" s="7">
        <v>7500000000</v>
      </c>
      <c r="T44" s="7">
        <v>0</v>
      </c>
      <c r="U44" s="7">
        <v>7500000000</v>
      </c>
      <c r="V44" s="7">
        <v>0</v>
      </c>
      <c r="W44" s="7">
        <v>7500000000</v>
      </c>
      <c r="X44" s="9">
        <f t="shared" si="0"/>
        <v>1</v>
      </c>
      <c r="Y44" s="7">
        <v>4000000000</v>
      </c>
      <c r="Z44" s="9">
        <f t="shared" si="1"/>
        <v>0.53333333333333333</v>
      </c>
      <c r="AA44" s="7">
        <v>4000000000</v>
      </c>
      <c r="AB44" s="7">
        <v>4000000000</v>
      </c>
      <c r="AC44" s="9">
        <f t="shared" si="2"/>
        <v>0.53333333333333333</v>
      </c>
    </row>
    <row r="45" spans="1:29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A65FJVFR3NAS-661729355-266</_dlc_DocId>
    <_dlc_DocIdUrl xmlns="fe5c55e1-1529-428c-8c16-ada3460a0e7a">
      <Url>http://tame/_layouts/15/DocIdRedir.aspx?ID=A65FJVFR3NAS-661729355-266</Url>
      <Description>A65FJVFR3NAS-661729355-266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CD5B2C-C4E1-4594-B00B-D0F9331DD898}"/>
</file>

<file path=customXml/itemProps2.xml><?xml version="1.0" encoding="utf-8"?>
<ds:datastoreItem xmlns:ds="http://schemas.openxmlformats.org/officeDocument/2006/customXml" ds:itemID="{5AA842F4-8AAA-4079-8A2B-AB739AFA7D0D}"/>
</file>

<file path=customXml/itemProps3.xml><?xml version="1.0" encoding="utf-8"?>
<ds:datastoreItem xmlns:ds="http://schemas.openxmlformats.org/officeDocument/2006/customXml" ds:itemID="{CBF32841-35A3-4345-A21D-C4D1EB7C7BCA}"/>
</file>

<file path=customXml/itemProps4.xml><?xml version="1.0" encoding="utf-8"?>
<ds:datastoreItem xmlns:ds="http://schemas.openxmlformats.org/officeDocument/2006/customXml" ds:itemID="{561BEC20-9D09-4F46-9036-33D8273AA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Emilio Imedio Villalobos</dc:creator>
  <cp:lastModifiedBy>David Emilio Imedio Villalobos</cp:lastModifiedBy>
  <dcterms:created xsi:type="dcterms:W3CDTF">2017-06-21T15:47:37Z</dcterms:created>
  <dcterms:modified xsi:type="dcterms:W3CDTF">2017-06-21T15:48:51Z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1a8bbe35-8f9c-43a6-911f-73717605a38e</vt:lpwstr>
  </property>
  <property fmtid="{D5CDD505-2E9C-101B-9397-08002B2CF9AE}" pid="4" name="TaxKeyword">
    <vt:lpwstr/>
  </property>
</Properties>
</file>